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:\SEO\oekostrom_com\"/>
    </mc:Choice>
  </mc:AlternateContent>
  <xr:revisionPtr revIDLastSave="0" documentId="8_{E3EA1AE3-3086-46F5-A143-15774CD615CA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E5" sqref="E5"/>
    </sheetView>
  </sheetViews>
  <sheetFormatPr baseColWidth="10" defaultColWidth="8.88671875" defaultRowHeight="14.4" x14ac:dyDescent="0.3"/>
  <cols>
    <col min="1" max="1" width="19.33203125" bestFit="1" customWidth="1"/>
    <col min="2" max="2" width="11.77734375" bestFit="1" customWidth="1"/>
    <col min="3" max="3" width="14.44140625" customWidth="1"/>
  </cols>
  <sheetData>
    <row r="1" spans="1:3" s="1" customFormat="1" x14ac:dyDescent="0.3">
      <c r="A1" s="1" t="str">
        <f>"Keyword"</f>
        <v>Keyword</v>
      </c>
      <c r="B1" s="1" t="str">
        <f>"Durchschnitt"</f>
        <v>Durchschnitt</v>
      </c>
      <c r="C1" s="1" t="str">
        <f>"Max."</f>
        <v>Max.</v>
      </c>
    </row>
    <row r="2" spans="1:3" x14ac:dyDescent="0.3">
      <c r="A2" t="str">
        <f>"wärmepumpe"</f>
        <v>wärmepumpe</v>
      </c>
      <c r="B2">
        <v>5.6</v>
      </c>
      <c r="C2">
        <v>7.28</v>
      </c>
    </row>
    <row r="3" spans="1:3" x14ac:dyDescent="0.3">
      <c r="A3" t="str">
        <f>"strom"</f>
        <v>strom</v>
      </c>
      <c r="B3">
        <v>4.5599999999999996</v>
      </c>
      <c r="C3">
        <v>5.92</v>
      </c>
    </row>
    <row r="4" spans="1:3" x14ac:dyDescent="0.3">
      <c r="A4" t="str">
        <f>"wärmepumpen"</f>
        <v>wärmepumpen</v>
      </c>
      <c r="B4">
        <v>4.0599999999999996</v>
      </c>
      <c r="C4">
        <v>5.87</v>
      </c>
    </row>
    <row r="5" spans="1:3" x14ac:dyDescent="0.3">
      <c r="A5" t="str">
        <f>"wärmepumpenstrom"</f>
        <v>wärmepumpenstrom</v>
      </c>
      <c r="B5">
        <v>3.55</v>
      </c>
      <c r="C5">
        <v>5.68</v>
      </c>
    </row>
    <row r="6" spans="1:3" x14ac:dyDescent="0.3">
      <c r="A6" t="str">
        <f>"anbieter"</f>
        <v>anbieter</v>
      </c>
      <c r="B6">
        <v>3.29</v>
      </c>
      <c r="C6">
        <v>6.49</v>
      </c>
    </row>
    <row r="7" spans="1:3" x14ac:dyDescent="0.3">
      <c r="A7" t="str">
        <f>"wärme"</f>
        <v>wärme</v>
      </c>
      <c r="B7">
        <v>2.94</v>
      </c>
      <c r="C7">
        <v>5.98</v>
      </c>
    </row>
    <row r="8" spans="1:3" x14ac:dyDescent="0.3">
      <c r="A8" t="str">
        <f>"energie"</f>
        <v>energie</v>
      </c>
      <c r="B8">
        <v>2.88</v>
      </c>
      <c r="C8">
        <v>4.76</v>
      </c>
    </row>
    <row r="9" spans="1:3" x14ac:dyDescent="0.3">
      <c r="A9" t="str">
        <f>"kwh"</f>
        <v>kwh</v>
      </c>
      <c r="B9">
        <v>2.76</v>
      </c>
      <c r="C9">
        <v>4.66</v>
      </c>
    </row>
    <row r="10" spans="1:3" x14ac:dyDescent="0.3">
      <c r="A10" t="str">
        <f>"heizen"</f>
        <v>heizen</v>
      </c>
      <c r="B10">
        <v>2.69</v>
      </c>
      <c r="C10">
        <v>3.67</v>
      </c>
    </row>
    <row r="11" spans="1:3" x14ac:dyDescent="0.3">
      <c r="A11" t="str">
        <f>"finden"</f>
        <v>finden</v>
      </c>
      <c r="B11">
        <v>2.68</v>
      </c>
      <c r="C11">
        <v>4.29</v>
      </c>
    </row>
    <row r="12" spans="1:3" x14ac:dyDescent="0.3">
      <c r="A12" t="str">
        <f>"vergleich"</f>
        <v>vergleich</v>
      </c>
      <c r="B12">
        <v>2.67</v>
      </c>
      <c r="C12">
        <v>6.87</v>
      </c>
    </row>
    <row r="13" spans="1:3" x14ac:dyDescent="0.3">
      <c r="A13" t="str">
        <f>"nutzen"</f>
        <v>nutzen</v>
      </c>
      <c r="B13">
        <v>2.67</v>
      </c>
      <c r="C13">
        <v>5.14</v>
      </c>
    </row>
    <row r="14" spans="1:3" x14ac:dyDescent="0.3">
      <c r="A14" t="str">
        <f>"vergleichen"</f>
        <v>vergleichen</v>
      </c>
      <c r="B14">
        <v>2.66</v>
      </c>
      <c r="C14">
        <v>7.84</v>
      </c>
    </row>
    <row r="15" spans="1:3" x14ac:dyDescent="0.3">
      <c r="A15" t="str">
        <f>"stromverbrauch"</f>
        <v>stromverbrauch</v>
      </c>
      <c r="B15">
        <v>2.58</v>
      </c>
      <c r="C15">
        <v>4.68</v>
      </c>
    </row>
    <row r="16" spans="1:3" x14ac:dyDescent="0.3">
      <c r="A16" t="str">
        <f>"verbrauch"</f>
        <v>verbrauch</v>
      </c>
      <c r="B16">
        <v>2.56</v>
      </c>
      <c r="C16">
        <v>5.18</v>
      </c>
    </row>
    <row r="17" spans="1:3" x14ac:dyDescent="0.3">
      <c r="A17" t="str">
        <f>"tarife"</f>
        <v>tarife</v>
      </c>
      <c r="B17">
        <v>2.5499999999999998</v>
      </c>
      <c r="C17">
        <v>5.98</v>
      </c>
    </row>
    <row r="18" spans="1:3" x14ac:dyDescent="0.3">
      <c r="A18" t="str">
        <f>"haushaltsstrom"</f>
        <v>haushaltsstrom</v>
      </c>
      <c r="B18">
        <v>2.5099999999999998</v>
      </c>
      <c r="C18">
        <v>5</v>
      </c>
    </row>
    <row r="19" spans="1:3" x14ac:dyDescent="0.3">
      <c r="A19" t="str">
        <f>"zwei"</f>
        <v>zwei</v>
      </c>
      <c r="B19">
        <v>2.4900000000000002</v>
      </c>
      <c r="C19">
        <v>5.91</v>
      </c>
    </row>
    <row r="20" spans="1:3" x14ac:dyDescent="0.3">
      <c r="A20" t="str">
        <f>"heizstrom"</f>
        <v>heizstrom</v>
      </c>
      <c r="B20">
        <v>2.4500000000000002</v>
      </c>
      <c r="C20">
        <v>6.03</v>
      </c>
    </row>
    <row r="21" spans="1:3" x14ac:dyDescent="0.3">
      <c r="A21" t="str">
        <f>"check24"</f>
        <v>check24</v>
      </c>
      <c r="B21">
        <v>2.42</v>
      </c>
      <c r="C21">
        <v>12.86</v>
      </c>
    </row>
    <row r="22" spans="1:3" x14ac:dyDescent="0.3">
      <c r="A22" t="str">
        <f>"tarif"</f>
        <v>tarif</v>
      </c>
      <c r="B22">
        <v>2.39</v>
      </c>
      <c r="C22">
        <v>5.93</v>
      </c>
    </row>
    <row r="23" spans="1:3" x14ac:dyDescent="0.3">
      <c r="A23" t="str">
        <f>"sparen"</f>
        <v>sparen</v>
      </c>
      <c r="B23">
        <v>2.37</v>
      </c>
      <c r="C23">
        <v>4.29</v>
      </c>
    </row>
    <row r="24" spans="1:3" x14ac:dyDescent="0.3">
      <c r="A24" t="str">
        <f>"wasser"</f>
        <v>wasser</v>
      </c>
      <c r="B24">
        <v>2.3199999999999998</v>
      </c>
      <c r="C24">
        <v>4.72</v>
      </c>
    </row>
    <row r="25" spans="1:3" x14ac:dyDescent="0.3">
      <c r="A25" t="str">
        <f>"bitte"</f>
        <v>bitte</v>
      </c>
      <c r="B25">
        <v>2.3199999999999998</v>
      </c>
      <c r="C25">
        <v>12.11</v>
      </c>
    </row>
    <row r="26" spans="1:3" x14ac:dyDescent="0.3">
      <c r="A26" t="str">
        <f>"wärmestrom"</f>
        <v>wärmestrom</v>
      </c>
      <c r="B26">
        <v>2.2400000000000002</v>
      </c>
      <c r="C26">
        <v>9.6</v>
      </c>
    </row>
    <row r="27" spans="1:3" x14ac:dyDescent="0.3">
      <c r="A27" t="str">
        <f>"jahr"</f>
        <v>jahr</v>
      </c>
      <c r="B27">
        <v>2.23</v>
      </c>
      <c r="C27">
        <v>4.13</v>
      </c>
    </row>
    <row r="28" spans="1:3" x14ac:dyDescent="0.3">
      <c r="A28" t="str">
        <f>"zähler"</f>
        <v>zähler</v>
      </c>
      <c r="B28">
        <v>2.19</v>
      </c>
      <c r="C28">
        <v>6.86</v>
      </c>
    </row>
    <row r="29" spans="1:3" x14ac:dyDescent="0.3">
      <c r="A29" t="str">
        <f>"kosten"</f>
        <v>kosten</v>
      </c>
      <c r="B29">
        <v>2.1800000000000002</v>
      </c>
      <c r="C29">
        <v>5.47</v>
      </c>
    </row>
    <row r="30" spans="1:3" x14ac:dyDescent="0.3">
      <c r="A30" t="str">
        <f>"wechsel"</f>
        <v>wechsel</v>
      </c>
      <c r="B30">
        <v>2.16</v>
      </c>
      <c r="C30">
        <v>5.18</v>
      </c>
    </row>
    <row r="31" spans="1:3" x14ac:dyDescent="0.3">
      <c r="A31" t="str">
        <f>"allerdings"</f>
        <v>allerdings</v>
      </c>
      <c r="B31">
        <v>2.15</v>
      </c>
      <c r="C31">
        <v>4.37</v>
      </c>
    </row>
    <row r="32" spans="1:3" x14ac:dyDescent="0.3">
      <c r="A32" t="str">
        <f>"euro"</f>
        <v>euro</v>
      </c>
      <c r="B32">
        <v>2.1</v>
      </c>
      <c r="C32">
        <v>10.24</v>
      </c>
    </row>
    <row r="33" spans="1:3" x14ac:dyDescent="0.3">
      <c r="A33" t="str">
        <f>"luft"</f>
        <v>luft</v>
      </c>
      <c r="B33">
        <v>2.0499999999999998</v>
      </c>
      <c r="C33">
        <v>3.55</v>
      </c>
    </row>
    <row r="34" spans="1:3" x14ac:dyDescent="0.3">
      <c r="A34" t="str">
        <f>"günstiger"</f>
        <v>günstiger</v>
      </c>
      <c r="B34">
        <v>2</v>
      </c>
      <c r="C34">
        <v>5.1100000000000003</v>
      </c>
    </row>
    <row r="35" spans="1:3" x14ac:dyDescent="0.3">
      <c r="A35" t="str">
        <f>"gas"</f>
        <v>gas</v>
      </c>
      <c r="B35">
        <v>2</v>
      </c>
      <c r="C35">
        <v>3.24</v>
      </c>
    </row>
    <row r="36" spans="1:3" x14ac:dyDescent="0.3">
      <c r="A36" t="str">
        <f>"angebote"</f>
        <v>angebote</v>
      </c>
      <c r="B36">
        <v>2</v>
      </c>
      <c r="C36">
        <v>7.95</v>
      </c>
    </row>
    <row r="37" spans="1:3" x14ac:dyDescent="0.3">
      <c r="A37" t="str">
        <f>"kilowattstunden"</f>
        <v>kilowattstunden</v>
      </c>
      <c r="B37">
        <v>1.99</v>
      </c>
      <c r="C37">
        <v>8.6999999999999993</v>
      </c>
    </row>
    <row r="38" spans="1:3" x14ac:dyDescent="0.3">
      <c r="A38" t="str">
        <f>"umwelt"</f>
        <v>umwelt</v>
      </c>
      <c r="B38">
        <v>1.99</v>
      </c>
      <c r="C38">
        <v>3.03</v>
      </c>
    </row>
    <row r="39" spans="1:3" x14ac:dyDescent="0.3">
      <c r="A39" t="str">
        <f>"stromkosten"</f>
        <v>stromkosten</v>
      </c>
      <c r="B39">
        <v>1.98</v>
      </c>
      <c r="C39">
        <v>5.46</v>
      </c>
    </row>
    <row r="40" spans="1:3" x14ac:dyDescent="0.3">
      <c r="A40" t="str">
        <f>"benötigt"</f>
        <v>benötigt</v>
      </c>
      <c r="B40">
        <v>1.96</v>
      </c>
      <c r="C40">
        <v>4.22</v>
      </c>
    </row>
    <row r="41" spans="1:3" x14ac:dyDescent="0.3">
      <c r="A41" t="str">
        <f>"wechseln"</f>
        <v>wechseln</v>
      </c>
      <c r="B41">
        <v>1.96</v>
      </c>
      <c r="C41">
        <v>4.72</v>
      </c>
    </row>
    <row r="42" spans="1:3" x14ac:dyDescent="0.3">
      <c r="A42" t="str">
        <f>"netzbetreiber"</f>
        <v>netzbetreiber</v>
      </c>
      <c r="B42">
        <v>1.95</v>
      </c>
      <c r="C42">
        <v>6.54</v>
      </c>
    </row>
    <row r="43" spans="1:3" x14ac:dyDescent="0.3">
      <c r="A43" t="str">
        <f>"stromtarif"</f>
        <v>stromtarif</v>
      </c>
      <c r="B43">
        <v>1.94</v>
      </c>
      <c r="C43">
        <v>4.67</v>
      </c>
    </row>
    <row r="44" spans="1:3" x14ac:dyDescent="0.3">
      <c r="A44" t="str">
        <f>"verbraucher"</f>
        <v>verbraucher</v>
      </c>
      <c r="B44">
        <v>1.93</v>
      </c>
      <c r="C44">
        <v>3.89</v>
      </c>
    </row>
    <row r="45" spans="1:3" x14ac:dyDescent="0.3">
      <c r="A45" t="str">
        <f>"günstigen"</f>
        <v>günstigen</v>
      </c>
      <c r="B45">
        <v>1.91</v>
      </c>
      <c r="C45">
        <v>4.28</v>
      </c>
    </row>
    <row r="46" spans="1:3" x14ac:dyDescent="0.3">
      <c r="A46" t="str">
        <f>"preise"</f>
        <v>preise</v>
      </c>
      <c r="B46">
        <v>1.9</v>
      </c>
      <c r="C46">
        <v>3.61</v>
      </c>
    </row>
    <row r="47" spans="1:3" x14ac:dyDescent="0.3">
      <c r="A47" t="str">
        <f>"postleitzahl"</f>
        <v>postleitzahl</v>
      </c>
      <c r="B47">
        <v>1.89</v>
      </c>
      <c r="C47">
        <v>3.36</v>
      </c>
    </row>
    <row r="48" spans="1:3" x14ac:dyDescent="0.3">
      <c r="A48" t="str">
        <f>"dafür"</f>
        <v>dafür</v>
      </c>
      <c r="B48">
        <v>1.89</v>
      </c>
      <c r="C48">
        <v>3.52</v>
      </c>
    </row>
    <row r="49" spans="1:3" x14ac:dyDescent="0.3">
      <c r="A49" t="str">
        <f>"deutschland"</f>
        <v>deutschland</v>
      </c>
      <c r="B49">
        <v>1.89</v>
      </c>
      <c r="C49">
        <v>5.39</v>
      </c>
    </row>
    <row r="50" spans="1:3" x14ac:dyDescent="0.3">
      <c r="A50" t="str">
        <f>"geld"</f>
        <v>geld</v>
      </c>
      <c r="B50">
        <v>1.88</v>
      </c>
      <c r="C50">
        <v>5.0599999999999996</v>
      </c>
    </row>
    <row r="51" spans="1:3" x14ac:dyDescent="0.3">
      <c r="A51" t="str">
        <f>"mail"</f>
        <v>mail</v>
      </c>
      <c r="B51">
        <v>1.88</v>
      </c>
      <c r="C51">
        <v>14.83</v>
      </c>
    </row>
    <row r="52" spans="1:3" x14ac:dyDescent="0.3">
      <c r="A52" t="str">
        <f>"ökostrom"</f>
        <v>ökostrom</v>
      </c>
      <c r="B52">
        <v>1.88</v>
      </c>
      <c r="C52">
        <v>4.2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XOVI Export</dc:title>
  <dc:subject>XOVI Export</dc:subject>
  <dc:creator>XOVI GmbH</dc:creator>
  <cp:keywords>xovi seo export</cp:keywords>
  <dc:description>Export, generated by XOVI.</dc:description>
  <cp:lastModifiedBy>Plaszewski, Dominik</cp:lastModifiedBy>
  <dcterms:created xsi:type="dcterms:W3CDTF">2021-01-13T12:04:29Z</dcterms:created>
  <dcterms:modified xsi:type="dcterms:W3CDTF">2021-01-13T12:06:14Z</dcterms:modified>
  <cp:category>XOVI Export</cp:category>
</cp:coreProperties>
</file>